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60\group\2HEN\m.fujiwara\201804_BizClip\校正置き場\"/>
    </mc:Choice>
  </mc:AlternateContent>
  <bookViews>
    <workbookView xWindow="-15480" yWindow="-120" windowWidth="15600" windowHeight="11760" activeTab="2"/>
  </bookViews>
  <sheets>
    <sheet name="Step1" sheetId="1" r:id="rId1"/>
    <sheet name="Step2" sheetId="7" r:id="rId2"/>
    <sheet name="Step3" sheetId="2" r:id="rId3"/>
    <sheet name="Step4" sheetId="5" r:id="rId4"/>
    <sheet name="完成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K9" i="5"/>
  <c r="K10" i="5"/>
  <c r="K11" i="5"/>
  <c r="K12" i="5"/>
  <c r="K13" i="5"/>
  <c r="K14" i="5"/>
  <c r="K7" i="5"/>
  <c r="J6" i="7" l="1"/>
  <c r="I6" i="7"/>
  <c r="H6" i="7"/>
  <c r="G6" i="7"/>
  <c r="F6" i="7"/>
  <c r="E6" i="7"/>
  <c r="D6" i="7"/>
  <c r="C6" i="7"/>
  <c r="D17" i="5"/>
  <c r="E17" i="5"/>
  <c r="F17" i="5"/>
  <c r="G17" i="5"/>
  <c r="H17" i="5"/>
  <c r="I17" i="5"/>
  <c r="J17" i="5"/>
  <c r="K8" i="6"/>
  <c r="K9" i="6"/>
  <c r="K10" i="6"/>
  <c r="K11" i="6"/>
  <c r="K12" i="6"/>
  <c r="K13" i="6"/>
  <c r="K14" i="6"/>
  <c r="K7" i="6"/>
  <c r="J17" i="6"/>
  <c r="I17" i="6"/>
  <c r="H17" i="6"/>
  <c r="G17" i="6"/>
  <c r="F17" i="6"/>
  <c r="E17" i="6"/>
  <c r="D17" i="6"/>
  <c r="C17" i="6"/>
  <c r="J15" i="6"/>
  <c r="I15" i="6"/>
  <c r="H15" i="6"/>
  <c r="G15" i="6"/>
  <c r="F15" i="6"/>
  <c r="E15" i="6"/>
  <c r="D15" i="6"/>
  <c r="C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J6" i="6"/>
  <c r="I6" i="6"/>
  <c r="H6" i="6"/>
  <c r="G6" i="6"/>
  <c r="F6" i="6"/>
  <c r="E6" i="6"/>
  <c r="D6" i="6"/>
  <c r="C6" i="6"/>
  <c r="C17" i="5"/>
  <c r="D15" i="5"/>
  <c r="E15" i="5"/>
  <c r="F15" i="5"/>
  <c r="G15" i="5"/>
  <c r="H15" i="5"/>
  <c r="I15" i="5"/>
  <c r="J15" i="5"/>
  <c r="C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J6" i="5"/>
  <c r="I6" i="5"/>
  <c r="H6" i="5"/>
  <c r="G6" i="5"/>
  <c r="F6" i="5"/>
  <c r="E6" i="5"/>
  <c r="D6" i="5"/>
  <c r="C6" i="5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M7" i="2"/>
  <c r="L7" i="2"/>
  <c r="D6" i="2"/>
  <c r="E6" i="2"/>
  <c r="F6" i="2"/>
  <c r="G6" i="2"/>
  <c r="H6" i="2"/>
  <c r="I6" i="2"/>
  <c r="J6" i="2"/>
  <c r="C6" i="2"/>
</calcChain>
</file>

<file path=xl/sharedStrings.xml><?xml version="1.0" encoding="utf-8"?>
<sst xmlns="http://schemas.openxmlformats.org/spreadsheetml/2006/main" count="277" uniqueCount="33">
  <si>
    <t>F.O.L対戦表（2021年春セッション）</t>
    <rPh sb="5" eb="8">
      <t>タイセンヒョウ</t>
    </rPh>
    <rPh sb="13" eb="14">
      <t>ネン</t>
    </rPh>
    <rPh sb="14" eb="15">
      <t>ハル</t>
    </rPh>
    <phoneticPr fontId="1"/>
  </si>
  <si>
    <t>試合週</t>
    <rPh sb="0" eb="2">
      <t>シアイ</t>
    </rPh>
    <rPh sb="2" eb="3">
      <t>シュウ</t>
    </rPh>
    <phoneticPr fontId="1"/>
  </si>
  <si>
    <t>日付</t>
    <rPh sb="0" eb="2">
      <t>ヒヅケ</t>
    </rPh>
    <phoneticPr fontId="1"/>
  </si>
  <si>
    <t>対戦相手</t>
    <rPh sb="0" eb="2">
      <t>タイセン</t>
    </rPh>
    <rPh sb="2" eb="4">
      <t>アイテ</t>
    </rPh>
    <phoneticPr fontId="1"/>
  </si>
  <si>
    <t>場所</t>
    <rPh sb="0" eb="2">
      <t>バショ</t>
    </rPh>
    <phoneticPr fontId="1"/>
  </si>
  <si>
    <t>名前</t>
    <rPh sb="0" eb="2">
      <t>ナマエ</t>
    </rPh>
    <phoneticPr fontId="1"/>
  </si>
  <si>
    <t>SL</t>
    <phoneticPr fontId="1"/>
  </si>
  <si>
    <t>栗田</t>
    <rPh sb="0" eb="2">
      <t>クリタ</t>
    </rPh>
    <phoneticPr fontId="1"/>
  </si>
  <si>
    <t>池下</t>
    <rPh sb="0" eb="2">
      <t>イケシタ</t>
    </rPh>
    <phoneticPr fontId="1"/>
  </si>
  <si>
    <t>北田</t>
    <rPh sb="0" eb="2">
      <t>キタダ</t>
    </rPh>
    <phoneticPr fontId="1"/>
  </si>
  <si>
    <t>小川</t>
    <rPh sb="0" eb="2">
      <t>オガワ</t>
    </rPh>
    <phoneticPr fontId="1"/>
  </si>
  <si>
    <t>良久</t>
    <rPh sb="0" eb="2">
      <t>ラク</t>
    </rPh>
    <phoneticPr fontId="1"/>
  </si>
  <si>
    <t>田上</t>
    <rPh sb="0" eb="2">
      <t>タガミ</t>
    </rPh>
    <phoneticPr fontId="1"/>
  </si>
  <si>
    <t>木庭</t>
    <rPh sb="0" eb="2">
      <t>キバ</t>
    </rPh>
    <phoneticPr fontId="1"/>
  </si>
  <si>
    <t>天本</t>
    <rPh sb="0" eb="2">
      <t>アマモト</t>
    </rPh>
    <phoneticPr fontId="1"/>
  </si>
  <si>
    <t>合計SL</t>
    <rPh sb="0" eb="2">
      <t>ゴウケイ</t>
    </rPh>
    <phoneticPr fontId="1"/>
  </si>
  <si>
    <t>得点</t>
    <rPh sb="0" eb="2">
      <t>トクテン</t>
    </rPh>
    <phoneticPr fontId="1"/>
  </si>
  <si>
    <t>合計点数</t>
    <rPh sb="0" eb="2">
      <t>ゴウケイ</t>
    </rPh>
    <rPh sb="2" eb="4">
      <t>テンスウ</t>
    </rPh>
    <phoneticPr fontId="1"/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</si>
  <si>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</si>
  <si>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</si>
  <si>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</si>
  <si>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</si>
  <si>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セリー</t>
    <phoneticPr fontId="1"/>
  </si>
  <si>
    <t>Angel</t>
    <phoneticPr fontId="1"/>
  </si>
  <si>
    <t>AZ倶楽部</t>
    <rPh sb="2" eb="5">
      <t>クラブ</t>
    </rPh>
    <phoneticPr fontId="1"/>
  </si>
  <si>
    <t>出場回数</t>
    <rPh sb="0" eb="2">
      <t>シュツジョウ</t>
    </rPh>
    <rPh sb="2" eb="4">
      <t>カイスウ</t>
    </rPh>
    <phoneticPr fontId="1"/>
  </si>
  <si>
    <t>出場</t>
    <rPh sb="0" eb="2">
      <t>シュツジョウ</t>
    </rPh>
    <phoneticPr fontId="1"/>
  </si>
  <si>
    <t>山崎</t>
    <rPh sb="0" eb="2">
      <t>ヤマサキ</t>
    </rPh>
    <phoneticPr fontId="1"/>
  </si>
  <si>
    <t>文化荘</t>
    <rPh sb="0" eb="3">
      <t>ブンカソウ</t>
    </rPh>
    <phoneticPr fontId="1"/>
  </si>
  <si>
    <t>○</t>
  </si>
  <si>
    <t>△</t>
  </si>
  <si>
    <t>×</t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</si>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</sst>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7" activeCellId="6" sqref="A2:B2 A3:B3 A4:B4 A5:B5 A15:B15 A16:B16 A17:B17"/>
    </sheetView>
  </sheetViews>
  <sheetFormatPr defaultRowHeight="18.75" x14ac:dyDescent="0.4"/>
  <sheetData>
    <row r="1" spans="1:13" ht="24" x14ac:dyDescent="0.4">
      <c r="A1" s="1" t="s">
        <v>0</v>
      </c>
    </row>
    <row r="2" spans="1:13" x14ac:dyDescent="0.4">
      <c r="A2" s="20" t="s">
        <v>1</v>
      </c>
      <c r="B2" s="20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2" t="s">
        <v>1</v>
      </c>
    </row>
    <row r="3" spans="1:13" x14ac:dyDescent="0.4">
      <c r="A3" s="20" t="s">
        <v>2</v>
      </c>
      <c r="B3" s="20"/>
      <c r="C3" s="4">
        <v>44282</v>
      </c>
      <c r="D3" s="5">
        <v>44289</v>
      </c>
      <c r="E3" s="4">
        <v>44296</v>
      </c>
      <c r="F3" s="5">
        <v>44303</v>
      </c>
      <c r="G3" s="4">
        <v>44310</v>
      </c>
      <c r="H3" s="5">
        <v>44317</v>
      </c>
      <c r="I3" s="4">
        <v>44324</v>
      </c>
      <c r="J3" s="5">
        <v>44331</v>
      </c>
      <c r="K3" s="2" t="s">
        <v>2</v>
      </c>
    </row>
    <row r="4" spans="1:13" x14ac:dyDescent="0.4">
      <c r="A4" s="20" t="s">
        <v>3</v>
      </c>
      <c r="B4" s="20"/>
      <c r="C4" s="3" t="s">
        <v>18</v>
      </c>
      <c r="D4" t="s">
        <v>19</v>
      </c>
      <c r="E4" t="s">
        <v>20</v>
      </c>
      <c r="F4" t="s">
        <v>21</v>
      </c>
      <c r="G4" s="3" t="s">
        <v>18</v>
      </c>
      <c r="H4" t="s">
        <v>19</v>
      </c>
      <c r="I4" t="s">
        <v>20</v>
      </c>
      <c r="J4" t="s">
        <v>21</v>
      </c>
      <c r="K4" s="2" t="s">
        <v>3</v>
      </c>
    </row>
    <row r="5" spans="1:13" x14ac:dyDescent="0.4">
      <c r="A5" s="20" t="s">
        <v>4</v>
      </c>
      <c r="B5" s="20"/>
      <c r="K5" s="2" t="s">
        <v>4</v>
      </c>
    </row>
    <row r="6" spans="1:13" x14ac:dyDescent="0.4">
      <c r="A6" s="2" t="s">
        <v>5</v>
      </c>
      <c r="B6" s="2" t="s">
        <v>6</v>
      </c>
      <c r="K6" s="2" t="s">
        <v>25</v>
      </c>
      <c r="L6" s="2" t="s">
        <v>6</v>
      </c>
      <c r="M6" s="2" t="s">
        <v>5</v>
      </c>
    </row>
    <row r="7" spans="1:13" x14ac:dyDescent="0.4">
      <c r="A7" s="2" t="s">
        <v>7</v>
      </c>
      <c r="B7" s="2">
        <v>6</v>
      </c>
    </row>
    <row r="8" spans="1:13" x14ac:dyDescent="0.4">
      <c r="A8" s="2" t="s">
        <v>8</v>
      </c>
      <c r="B8" s="2">
        <v>9</v>
      </c>
    </row>
    <row r="9" spans="1:13" x14ac:dyDescent="0.4">
      <c r="A9" s="2" t="s">
        <v>9</v>
      </c>
      <c r="B9" s="2">
        <v>4</v>
      </c>
    </row>
    <row r="10" spans="1:13" x14ac:dyDescent="0.4">
      <c r="A10" s="2" t="s">
        <v>10</v>
      </c>
      <c r="B10" s="2">
        <v>4</v>
      </c>
    </row>
    <row r="11" spans="1:13" x14ac:dyDescent="0.4">
      <c r="A11" s="2" t="s">
        <v>11</v>
      </c>
      <c r="B11" s="2">
        <v>4</v>
      </c>
    </row>
    <row r="12" spans="1:13" x14ac:dyDescent="0.4">
      <c r="A12" s="2" t="s">
        <v>12</v>
      </c>
      <c r="B12" s="2">
        <v>3</v>
      </c>
    </row>
    <row r="13" spans="1:13" x14ac:dyDescent="0.4">
      <c r="A13" s="2" t="s">
        <v>13</v>
      </c>
      <c r="B13" s="2">
        <v>3</v>
      </c>
    </row>
    <row r="14" spans="1:13" x14ac:dyDescent="0.4">
      <c r="A14" s="2" t="s">
        <v>14</v>
      </c>
      <c r="B14" s="2">
        <v>2</v>
      </c>
    </row>
    <row r="15" spans="1:13" x14ac:dyDescent="0.4">
      <c r="A15" s="20" t="s">
        <v>15</v>
      </c>
      <c r="B15" s="20"/>
    </row>
    <row r="16" spans="1:13" x14ac:dyDescent="0.4">
      <c r="A16" s="20" t="s">
        <v>16</v>
      </c>
      <c r="B16" s="20"/>
    </row>
    <row r="17" spans="1:2" x14ac:dyDescent="0.4">
      <c r="A17" s="20" t="s">
        <v>17</v>
      </c>
      <c r="B17" s="20"/>
    </row>
  </sheetData>
  <mergeCells count="7">
    <mergeCell ref="A2:B2"/>
    <mergeCell ref="A17:B17"/>
    <mergeCell ref="A16:B16"/>
    <mergeCell ref="A15:B15"/>
    <mergeCell ref="A5:B5"/>
    <mergeCell ref="A4:B4"/>
    <mergeCell ref="A3:B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6" sqref="C6"/>
    </sheetView>
  </sheetViews>
  <sheetFormatPr defaultRowHeight="18.75" x14ac:dyDescent="0.4"/>
  <cols>
    <col min="1" max="1" width="5.5" bestFit="1" customWidth="1"/>
    <col min="2" max="2" width="4.125" bestFit="1" customWidth="1"/>
    <col min="3" max="5" width="8.375" bestFit="1" customWidth="1"/>
    <col min="6" max="6" width="8.375" customWidth="1"/>
    <col min="7" max="9" width="8.375" bestFit="1" customWidth="1"/>
    <col min="10" max="10" width="8.375" customWidth="1"/>
    <col min="11" max="11" width="5.5" customWidth="1"/>
    <col min="12" max="12" width="4.125" bestFit="1" customWidth="1"/>
    <col min="13" max="13" width="5.5" bestFit="1" customWidth="1"/>
  </cols>
  <sheetData>
    <row r="1" spans="1:13" ht="24" x14ac:dyDescent="0.4">
      <c r="A1" s="1" t="s">
        <v>0</v>
      </c>
    </row>
    <row r="2" spans="1:13" x14ac:dyDescent="0.4">
      <c r="A2" s="21" t="s">
        <v>1</v>
      </c>
      <c r="B2" s="21"/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21" t="s">
        <v>1</v>
      </c>
      <c r="L2" s="21"/>
      <c r="M2" s="21"/>
    </row>
    <row r="3" spans="1:13" x14ac:dyDescent="0.4">
      <c r="A3" s="21" t="s">
        <v>2</v>
      </c>
      <c r="B3" s="21"/>
      <c r="C3" s="7">
        <v>44282</v>
      </c>
      <c r="D3" s="8">
        <v>44289</v>
      </c>
      <c r="E3" s="7">
        <v>44296</v>
      </c>
      <c r="F3" s="8">
        <v>44303</v>
      </c>
      <c r="G3" s="7">
        <v>44310</v>
      </c>
      <c r="H3" s="8">
        <v>44317</v>
      </c>
      <c r="I3" s="7">
        <v>44324</v>
      </c>
      <c r="J3" s="8">
        <v>44331</v>
      </c>
      <c r="K3" s="21" t="s">
        <v>2</v>
      </c>
      <c r="L3" s="21"/>
      <c r="M3" s="21"/>
    </row>
    <row r="4" spans="1:13" x14ac:dyDescent="0.4">
      <c r="A4" s="21" t="s">
        <v>3</v>
      </c>
      <c r="B4" s="21"/>
      <c r="C4" s="6" t="s">
        <v>18</v>
      </c>
      <c r="D4" s="9" t="s">
        <v>19</v>
      </c>
      <c r="E4" s="9" t="s">
        <v>20</v>
      </c>
      <c r="F4" s="9" t="s">
        <v>21</v>
      </c>
      <c r="G4" s="6" t="s">
        <v>18</v>
      </c>
      <c r="H4" s="9" t="s">
        <v>19</v>
      </c>
      <c r="I4" s="9" t="s">
        <v>20</v>
      </c>
      <c r="J4" s="9" t="s">
        <v>21</v>
      </c>
      <c r="K4" s="21" t="s">
        <v>3</v>
      </c>
      <c r="L4" s="21"/>
      <c r="M4" s="21"/>
    </row>
    <row r="5" spans="1:13" x14ac:dyDescent="0.4">
      <c r="A5" s="21" t="s">
        <v>4</v>
      </c>
      <c r="B5" s="21"/>
      <c r="C5" s="9" t="s">
        <v>27</v>
      </c>
      <c r="D5" s="9" t="s">
        <v>22</v>
      </c>
      <c r="E5" s="9" t="s">
        <v>22</v>
      </c>
      <c r="F5" s="9" t="s">
        <v>28</v>
      </c>
      <c r="G5" s="9" t="s">
        <v>22</v>
      </c>
      <c r="H5" s="9" t="s">
        <v>23</v>
      </c>
      <c r="I5" s="9" t="s">
        <v>24</v>
      </c>
      <c r="J5" s="9" t="s">
        <v>22</v>
      </c>
      <c r="K5" s="21" t="s">
        <v>4</v>
      </c>
      <c r="L5" s="21"/>
      <c r="M5" s="21"/>
    </row>
    <row r="6" spans="1:13" x14ac:dyDescent="0.4">
      <c r="A6" s="11" t="s">
        <v>5</v>
      </c>
      <c r="B6" s="11" t="s">
        <v>6</v>
      </c>
      <c r="C6" s="9" t="str">
        <f>IF(C5="セリー","Home","Away")</f>
        <v>Away</v>
      </c>
      <c r="D6" s="9" t="str">
        <f t="shared" ref="D6:J6" si="0">IF(D5="セリー","Home","Away")</f>
        <v>Home</v>
      </c>
      <c r="E6" s="9" t="str">
        <f t="shared" si="0"/>
        <v>Home</v>
      </c>
      <c r="F6" s="9" t="str">
        <f t="shared" si="0"/>
        <v>Away</v>
      </c>
      <c r="G6" s="9" t="str">
        <f t="shared" si="0"/>
        <v>Home</v>
      </c>
      <c r="H6" s="9" t="str">
        <f t="shared" si="0"/>
        <v>Away</v>
      </c>
      <c r="I6" s="9" t="str">
        <f t="shared" si="0"/>
        <v>Away</v>
      </c>
      <c r="J6" s="9" t="str">
        <f t="shared" si="0"/>
        <v>Home</v>
      </c>
      <c r="K6" s="13" t="s">
        <v>26</v>
      </c>
      <c r="L6" s="11" t="s">
        <v>6</v>
      </c>
      <c r="M6" s="11" t="s">
        <v>5</v>
      </c>
    </row>
    <row r="7" spans="1:13" x14ac:dyDescent="0.4">
      <c r="A7" s="11" t="s">
        <v>7</v>
      </c>
      <c r="B7" s="11">
        <v>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4">
      <c r="A8" s="11" t="s">
        <v>8</v>
      </c>
      <c r="B8" s="11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4">
      <c r="A9" s="11" t="s">
        <v>9</v>
      </c>
      <c r="B9" s="11">
        <v>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4">
      <c r="A10" s="11" t="s">
        <v>10</v>
      </c>
      <c r="B10" s="11">
        <v>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4">
      <c r="A11" s="11" t="s">
        <v>11</v>
      </c>
      <c r="B11" s="11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4">
      <c r="A12" s="11" t="s">
        <v>12</v>
      </c>
      <c r="B12" s="11">
        <v>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x14ac:dyDescent="0.4">
      <c r="A13" s="11" t="s">
        <v>13</v>
      </c>
      <c r="B13" s="11">
        <v>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4">
      <c r="A14" s="11" t="s">
        <v>14</v>
      </c>
      <c r="B14" s="11">
        <v>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4">
      <c r="A15" s="21" t="s">
        <v>15</v>
      </c>
      <c r="B15" s="21"/>
      <c r="C15" s="11"/>
      <c r="D15" s="11"/>
      <c r="E15" s="11"/>
      <c r="F15" s="11"/>
      <c r="G15" s="11"/>
      <c r="H15" s="11"/>
      <c r="I15" s="11"/>
      <c r="J15" s="11"/>
      <c r="K15" s="21" t="s">
        <v>15</v>
      </c>
      <c r="L15" s="21"/>
      <c r="M15" s="21"/>
    </row>
    <row r="16" spans="1:13" x14ac:dyDescent="0.4">
      <c r="A16" s="21" t="s">
        <v>16</v>
      </c>
      <c r="B16" s="21"/>
      <c r="C16" s="11"/>
      <c r="D16" s="11"/>
      <c r="E16" s="11"/>
      <c r="F16" s="11"/>
      <c r="G16" s="11"/>
      <c r="H16" s="11"/>
      <c r="I16" s="11"/>
      <c r="J16" s="11"/>
      <c r="K16" s="21" t="s">
        <v>16</v>
      </c>
      <c r="L16" s="21"/>
      <c r="M16" s="21"/>
    </row>
    <row r="17" spans="1:13" x14ac:dyDescent="0.4">
      <c r="A17" s="21" t="s">
        <v>17</v>
      </c>
      <c r="B17" s="21"/>
      <c r="C17" s="11"/>
      <c r="D17" s="11"/>
      <c r="E17" s="11"/>
      <c r="F17" s="11"/>
      <c r="G17" s="11"/>
      <c r="H17" s="11"/>
      <c r="I17" s="11"/>
      <c r="J17" s="11"/>
      <c r="K17" s="21" t="s">
        <v>17</v>
      </c>
      <c r="L17" s="21"/>
      <c r="M17" s="21"/>
    </row>
  </sheetData>
  <mergeCells count="14">
    <mergeCell ref="A17:B17"/>
    <mergeCell ref="K17:M17"/>
    <mergeCell ref="A5:B5"/>
    <mergeCell ref="K5:M5"/>
    <mergeCell ref="A15:B15"/>
    <mergeCell ref="K15:M15"/>
    <mergeCell ref="A16:B16"/>
    <mergeCell ref="K16:M16"/>
    <mergeCell ref="A2:B2"/>
    <mergeCell ref="K2:M2"/>
    <mergeCell ref="A3:B3"/>
    <mergeCell ref="K3:M3"/>
    <mergeCell ref="A4:B4"/>
    <mergeCell ref="K4:M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C7" sqref="C7"/>
    </sheetView>
  </sheetViews>
  <sheetFormatPr defaultRowHeight="18.75" x14ac:dyDescent="0.4"/>
  <cols>
    <col min="1" max="1" width="5.5" bestFit="1" customWidth="1"/>
    <col min="2" max="2" width="4.125" bestFit="1" customWidth="1"/>
    <col min="3" max="5" width="8.375" bestFit="1" customWidth="1"/>
    <col min="6" max="6" width="8.375" customWidth="1"/>
    <col min="7" max="9" width="8.375" bestFit="1" customWidth="1"/>
    <col min="10" max="10" width="8.375" customWidth="1"/>
    <col min="11" max="11" width="5.5" customWidth="1"/>
    <col min="12" max="12" width="4.125" bestFit="1" customWidth="1"/>
    <col min="13" max="13" width="5.5" bestFit="1" customWidth="1"/>
  </cols>
  <sheetData>
    <row r="1" spans="1:13" ht="24" x14ac:dyDescent="0.4">
      <c r="A1" s="1" t="s">
        <v>0</v>
      </c>
    </row>
    <row r="2" spans="1:13" x14ac:dyDescent="0.4">
      <c r="A2" s="21" t="s">
        <v>1</v>
      </c>
      <c r="B2" s="21"/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21" t="s">
        <v>1</v>
      </c>
      <c r="L2" s="21"/>
      <c r="M2" s="21"/>
    </row>
    <row r="3" spans="1:13" x14ac:dyDescent="0.4">
      <c r="A3" s="21" t="s">
        <v>2</v>
      </c>
      <c r="B3" s="21"/>
      <c r="C3" s="7">
        <v>44282</v>
      </c>
      <c r="D3" s="8">
        <v>44289</v>
      </c>
      <c r="E3" s="7">
        <v>44296</v>
      </c>
      <c r="F3" s="8">
        <v>44303</v>
      </c>
      <c r="G3" s="7">
        <v>44310</v>
      </c>
      <c r="H3" s="8">
        <v>44317</v>
      </c>
      <c r="I3" s="7">
        <v>44324</v>
      </c>
      <c r="J3" s="8">
        <v>44331</v>
      </c>
      <c r="K3" s="21" t="s">
        <v>2</v>
      </c>
      <c r="L3" s="21"/>
      <c r="M3" s="21"/>
    </row>
    <row r="4" spans="1:13" x14ac:dyDescent="0.4">
      <c r="A4" s="21" t="s">
        <v>3</v>
      </c>
      <c r="B4" s="21"/>
      <c r="C4" s="6" t="s">
        <v>18</v>
      </c>
      <c r="D4" s="9" t="s">
        <v>19</v>
      </c>
      <c r="E4" s="9" t="s">
        <v>20</v>
      </c>
      <c r="F4" s="9" t="s">
        <v>21</v>
      </c>
      <c r="G4" s="6" t="s">
        <v>18</v>
      </c>
      <c r="H4" s="9" t="s">
        <v>19</v>
      </c>
      <c r="I4" s="9" t="s">
        <v>20</v>
      </c>
      <c r="J4" s="9" t="s">
        <v>21</v>
      </c>
      <c r="K4" s="21" t="s">
        <v>3</v>
      </c>
      <c r="L4" s="21"/>
      <c r="M4" s="21"/>
    </row>
    <row r="5" spans="1:13" x14ac:dyDescent="0.4">
      <c r="A5" s="21" t="s">
        <v>4</v>
      </c>
      <c r="B5" s="21"/>
      <c r="C5" s="9" t="s">
        <v>27</v>
      </c>
      <c r="D5" s="9" t="s">
        <v>22</v>
      </c>
      <c r="E5" s="9" t="s">
        <v>22</v>
      </c>
      <c r="F5" s="9" t="s">
        <v>28</v>
      </c>
      <c r="G5" s="9" t="s">
        <v>22</v>
      </c>
      <c r="H5" s="9" t="s">
        <v>23</v>
      </c>
      <c r="I5" s="9" t="s">
        <v>24</v>
      </c>
      <c r="J5" s="9" t="s">
        <v>22</v>
      </c>
      <c r="K5" s="21" t="s">
        <v>4</v>
      </c>
      <c r="L5" s="21"/>
      <c r="M5" s="21"/>
    </row>
    <row r="6" spans="1:13" x14ac:dyDescent="0.4">
      <c r="A6" s="10" t="s">
        <v>5</v>
      </c>
      <c r="B6" s="10" t="s">
        <v>6</v>
      </c>
      <c r="C6" s="9" t="str">
        <f>IF(C5="セリー","Home","Away")</f>
        <v>Away</v>
      </c>
      <c r="D6" s="9" t="str">
        <f t="shared" ref="D6:J6" si="0">IF(D5="セリー","Home","Away")</f>
        <v>Home</v>
      </c>
      <c r="E6" s="9" t="str">
        <f t="shared" si="0"/>
        <v>Home</v>
      </c>
      <c r="F6" s="9" t="str">
        <f t="shared" si="0"/>
        <v>Away</v>
      </c>
      <c r="G6" s="9" t="str">
        <f t="shared" si="0"/>
        <v>Home</v>
      </c>
      <c r="H6" s="9" t="str">
        <f t="shared" si="0"/>
        <v>Away</v>
      </c>
      <c r="I6" s="9" t="str">
        <f t="shared" si="0"/>
        <v>Away</v>
      </c>
      <c r="J6" s="9" t="str">
        <f t="shared" si="0"/>
        <v>Home</v>
      </c>
      <c r="K6" s="13" t="s">
        <v>26</v>
      </c>
      <c r="L6" s="10" t="s">
        <v>6</v>
      </c>
      <c r="M6" s="10" t="s">
        <v>5</v>
      </c>
    </row>
    <row r="7" spans="1:13" x14ac:dyDescent="0.4">
      <c r="A7" s="10" t="s">
        <v>7</v>
      </c>
      <c r="B7" s="10">
        <v>6</v>
      </c>
      <c r="C7" s="10"/>
      <c r="D7" s="10"/>
      <c r="E7" s="10"/>
      <c r="F7" s="10"/>
      <c r="G7" s="10"/>
      <c r="H7" s="10"/>
      <c r="I7" s="10"/>
      <c r="J7" s="10"/>
      <c r="K7" s="10"/>
      <c r="L7" s="10">
        <f>B7</f>
        <v>6</v>
      </c>
      <c r="M7" s="10" t="str">
        <f>A7</f>
        <v>栗田</v>
      </c>
    </row>
    <row r="8" spans="1:13" x14ac:dyDescent="0.4">
      <c r="A8" s="10" t="s">
        <v>8</v>
      </c>
      <c r="B8" s="10">
        <v>9</v>
      </c>
      <c r="C8" s="10"/>
      <c r="D8" s="10"/>
      <c r="E8" s="10"/>
      <c r="F8" s="10"/>
      <c r="G8" s="10"/>
      <c r="H8" s="10"/>
      <c r="I8" s="10"/>
      <c r="J8" s="10"/>
      <c r="K8" s="10"/>
      <c r="L8" s="10">
        <f t="shared" ref="L8:L14" si="1">B8</f>
        <v>9</v>
      </c>
      <c r="M8" s="10" t="str">
        <f t="shared" ref="M8:M14" si="2">A8</f>
        <v>池下</v>
      </c>
    </row>
    <row r="9" spans="1:13" x14ac:dyDescent="0.4">
      <c r="A9" s="10" t="s">
        <v>9</v>
      </c>
      <c r="B9" s="10">
        <v>4</v>
      </c>
      <c r="C9" s="10"/>
      <c r="D9" s="10"/>
      <c r="E9" s="10"/>
      <c r="F9" s="10"/>
      <c r="G9" s="10"/>
      <c r="H9" s="10"/>
      <c r="I9" s="10"/>
      <c r="J9" s="10"/>
      <c r="K9" s="10"/>
      <c r="L9" s="10">
        <f t="shared" si="1"/>
        <v>4</v>
      </c>
      <c r="M9" s="10" t="str">
        <f t="shared" si="2"/>
        <v>北田</v>
      </c>
    </row>
    <row r="10" spans="1:13" x14ac:dyDescent="0.4">
      <c r="A10" s="10" t="s">
        <v>10</v>
      </c>
      <c r="B10" s="10">
        <v>4</v>
      </c>
      <c r="C10" s="10"/>
      <c r="D10" s="10"/>
      <c r="E10" s="10"/>
      <c r="F10" s="10"/>
      <c r="G10" s="10"/>
      <c r="H10" s="10"/>
      <c r="I10" s="10"/>
      <c r="J10" s="10"/>
      <c r="K10" s="10"/>
      <c r="L10" s="10">
        <f t="shared" si="1"/>
        <v>4</v>
      </c>
      <c r="M10" s="10" t="str">
        <f t="shared" si="2"/>
        <v>小川</v>
      </c>
    </row>
    <row r="11" spans="1:13" x14ac:dyDescent="0.4">
      <c r="A11" s="10" t="s">
        <v>11</v>
      </c>
      <c r="B11" s="10">
        <v>4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f t="shared" si="1"/>
        <v>4</v>
      </c>
      <c r="M11" s="10" t="str">
        <f t="shared" si="2"/>
        <v>良久</v>
      </c>
    </row>
    <row r="12" spans="1:13" x14ac:dyDescent="0.4">
      <c r="A12" s="10" t="s">
        <v>12</v>
      </c>
      <c r="B12" s="10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10">
        <f t="shared" si="1"/>
        <v>3</v>
      </c>
      <c r="M12" s="10" t="str">
        <f t="shared" si="2"/>
        <v>田上</v>
      </c>
    </row>
    <row r="13" spans="1:13" x14ac:dyDescent="0.4">
      <c r="A13" s="10" t="s">
        <v>13</v>
      </c>
      <c r="B13" s="10">
        <v>3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f t="shared" si="1"/>
        <v>3</v>
      </c>
      <c r="M13" s="10" t="str">
        <f t="shared" si="2"/>
        <v>木庭</v>
      </c>
    </row>
    <row r="14" spans="1:13" x14ac:dyDescent="0.4">
      <c r="A14" s="10" t="s">
        <v>14</v>
      </c>
      <c r="B14" s="10"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f t="shared" si="1"/>
        <v>2</v>
      </c>
      <c r="M14" s="10" t="str">
        <f t="shared" si="2"/>
        <v>天本</v>
      </c>
    </row>
    <row r="15" spans="1:13" x14ac:dyDescent="0.4">
      <c r="A15" s="21" t="s">
        <v>15</v>
      </c>
      <c r="B15" s="21"/>
      <c r="C15" s="10"/>
      <c r="D15" s="10"/>
      <c r="E15" s="10"/>
      <c r="F15" s="10"/>
      <c r="G15" s="10"/>
      <c r="H15" s="10"/>
      <c r="I15" s="10"/>
      <c r="J15" s="10"/>
      <c r="K15" s="21" t="s">
        <v>15</v>
      </c>
      <c r="L15" s="21"/>
      <c r="M15" s="21"/>
    </row>
    <row r="16" spans="1:13" x14ac:dyDescent="0.4">
      <c r="A16" s="21" t="s">
        <v>16</v>
      </c>
      <c r="B16" s="21"/>
      <c r="C16" s="10"/>
      <c r="D16" s="10"/>
      <c r="E16" s="10"/>
      <c r="F16" s="10"/>
      <c r="G16" s="10"/>
      <c r="H16" s="10"/>
      <c r="I16" s="10"/>
      <c r="J16" s="10"/>
      <c r="K16" s="21" t="s">
        <v>16</v>
      </c>
      <c r="L16" s="21"/>
      <c r="M16" s="21"/>
    </row>
    <row r="17" spans="1:13" x14ac:dyDescent="0.4">
      <c r="A17" s="21" t="s">
        <v>17</v>
      </c>
      <c r="B17" s="21"/>
      <c r="C17" s="10"/>
      <c r="D17" s="10"/>
      <c r="E17" s="10"/>
      <c r="F17" s="10"/>
      <c r="G17" s="10"/>
      <c r="H17" s="10"/>
      <c r="I17" s="10"/>
      <c r="J17" s="10"/>
      <c r="K17" s="21" t="s">
        <v>17</v>
      </c>
      <c r="L17" s="21"/>
      <c r="M17" s="21"/>
    </row>
  </sheetData>
  <mergeCells count="14">
    <mergeCell ref="K3:M3"/>
    <mergeCell ref="K2:M2"/>
    <mergeCell ref="A3:B3"/>
    <mergeCell ref="A2:B2"/>
    <mergeCell ref="A17:B17"/>
    <mergeCell ref="A16:B16"/>
    <mergeCell ref="A15:B15"/>
    <mergeCell ref="A5:B5"/>
    <mergeCell ref="A4:B4"/>
    <mergeCell ref="K17:M17"/>
    <mergeCell ref="K16:M16"/>
    <mergeCell ref="K15:M15"/>
    <mergeCell ref="K5:M5"/>
    <mergeCell ref="K4:M4"/>
  </mergeCells>
  <phoneticPr fontId="1"/>
  <conditionalFormatting sqref="C7:J14">
    <cfRule type="cellIs" dxfId="10" priority="3" operator="equal">
      <formula>"○"</formula>
    </cfRule>
    <cfRule type="cellIs" dxfId="9" priority="2" operator="equal">
      <formula>"△"</formula>
    </cfRule>
    <cfRule type="cellIs" dxfId="8" priority="1" operator="equal">
      <formula>"×"</formula>
    </cfRule>
  </conditionalFormatting>
  <dataValidations count="1">
    <dataValidation type="list" allowBlank="1" showInputMessage="1" showErrorMessage="1" sqref="C7:J14">
      <formula1>"○,△,×"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13" sqref="E13"/>
    </sheetView>
  </sheetViews>
  <sheetFormatPr defaultRowHeight="18.75" x14ac:dyDescent="0.4"/>
  <cols>
    <col min="1" max="1" width="5.5" bestFit="1" customWidth="1"/>
    <col min="2" max="2" width="4.125" bestFit="1" customWidth="1"/>
    <col min="3" max="5" width="8.375" bestFit="1" customWidth="1"/>
    <col min="6" max="6" width="8.375" customWidth="1"/>
    <col min="7" max="9" width="8.375" bestFit="1" customWidth="1"/>
    <col min="10" max="10" width="8.375" customWidth="1"/>
    <col min="11" max="11" width="5.5" customWidth="1"/>
    <col min="12" max="12" width="4.125" bestFit="1" customWidth="1"/>
    <col min="13" max="13" width="5.5" bestFit="1" customWidth="1"/>
  </cols>
  <sheetData>
    <row r="1" spans="1:15" ht="24" x14ac:dyDescent="0.4">
      <c r="A1" s="1" t="s">
        <v>0</v>
      </c>
    </row>
    <row r="2" spans="1:15" x14ac:dyDescent="0.4">
      <c r="A2" s="21" t="s">
        <v>1</v>
      </c>
      <c r="B2" s="21"/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21" t="s">
        <v>1</v>
      </c>
      <c r="L2" s="21"/>
      <c r="M2" s="21"/>
    </row>
    <row r="3" spans="1:15" x14ac:dyDescent="0.4">
      <c r="A3" s="21" t="s">
        <v>2</v>
      </c>
      <c r="B3" s="21"/>
      <c r="C3" s="7">
        <v>44282</v>
      </c>
      <c r="D3" s="8">
        <v>44289</v>
      </c>
      <c r="E3" s="7">
        <v>44296</v>
      </c>
      <c r="F3" s="8">
        <v>44303</v>
      </c>
      <c r="G3" s="7">
        <v>44310</v>
      </c>
      <c r="H3" s="8">
        <v>44317</v>
      </c>
      <c r="I3" s="7">
        <v>44324</v>
      </c>
      <c r="J3" s="8">
        <v>44331</v>
      </c>
      <c r="K3" s="21" t="s">
        <v>2</v>
      </c>
      <c r="L3" s="21"/>
      <c r="M3" s="21"/>
    </row>
    <row r="4" spans="1:15" x14ac:dyDescent="0.4">
      <c r="A4" s="21" t="s">
        <v>3</v>
      </c>
      <c r="B4" s="21"/>
      <c r="C4" s="6" t="s">
        <v>18</v>
      </c>
      <c r="D4" s="9" t="s">
        <v>19</v>
      </c>
      <c r="E4" s="9" t="s">
        <v>20</v>
      </c>
      <c r="F4" s="9" t="s">
        <v>21</v>
      </c>
      <c r="G4" s="6" t="s">
        <v>18</v>
      </c>
      <c r="H4" s="9" t="s">
        <v>19</v>
      </c>
      <c r="I4" s="9" t="s">
        <v>20</v>
      </c>
      <c r="J4" s="9" t="s">
        <v>21</v>
      </c>
      <c r="K4" s="21" t="s">
        <v>3</v>
      </c>
      <c r="L4" s="21"/>
      <c r="M4" s="21"/>
    </row>
    <row r="5" spans="1:15" x14ac:dyDescent="0.4">
      <c r="A5" s="21" t="s">
        <v>4</v>
      </c>
      <c r="B5" s="21"/>
      <c r="C5" s="9" t="s">
        <v>27</v>
      </c>
      <c r="D5" s="9" t="s">
        <v>22</v>
      </c>
      <c r="E5" s="9" t="s">
        <v>22</v>
      </c>
      <c r="F5" s="9" t="s">
        <v>28</v>
      </c>
      <c r="G5" s="9" t="s">
        <v>22</v>
      </c>
      <c r="H5" s="9" t="s">
        <v>23</v>
      </c>
      <c r="I5" s="9" t="s">
        <v>24</v>
      </c>
      <c r="J5" s="9" t="s">
        <v>22</v>
      </c>
      <c r="K5" s="21" t="s">
        <v>4</v>
      </c>
      <c r="L5" s="21"/>
      <c r="M5" s="21"/>
    </row>
    <row r="6" spans="1:15" x14ac:dyDescent="0.4">
      <c r="A6" s="10" t="s">
        <v>5</v>
      </c>
      <c r="B6" s="10" t="s">
        <v>6</v>
      </c>
      <c r="C6" s="9" t="str">
        <f>IF(C5="セリー","Home","Away")</f>
        <v>Away</v>
      </c>
      <c r="D6" s="9" t="str">
        <f t="shared" ref="D6:J6" si="0">IF(D5="セリー","Home","Away")</f>
        <v>Home</v>
      </c>
      <c r="E6" s="9" t="str">
        <f t="shared" si="0"/>
        <v>Home</v>
      </c>
      <c r="F6" s="9" t="str">
        <f t="shared" si="0"/>
        <v>Away</v>
      </c>
      <c r="G6" s="9" t="str">
        <f t="shared" si="0"/>
        <v>Home</v>
      </c>
      <c r="H6" s="9" t="str">
        <f t="shared" si="0"/>
        <v>Away</v>
      </c>
      <c r="I6" s="9" t="str">
        <f t="shared" si="0"/>
        <v>Away</v>
      </c>
      <c r="J6" s="9" t="str">
        <f t="shared" si="0"/>
        <v>Home</v>
      </c>
      <c r="K6" s="13" t="s">
        <v>26</v>
      </c>
      <c r="L6" s="10" t="s">
        <v>6</v>
      </c>
      <c r="M6" s="10" t="s">
        <v>5</v>
      </c>
    </row>
    <row r="7" spans="1:15" x14ac:dyDescent="0.4">
      <c r="A7" s="10" t="s">
        <v>7</v>
      </c>
      <c r="B7" s="14">
        <v>6</v>
      </c>
      <c r="C7" s="10"/>
      <c r="D7" s="10"/>
      <c r="E7" s="10"/>
      <c r="F7" s="10" t="s">
        <v>31</v>
      </c>
      <c r="G7" s="10"/>
      <c r="H7" s="10"/>
      <c r="I7" s="10"/>
      <c r="J7" s="10"/>
      <c r="K7" s="10">
        <f>COUNTIF(C7:J7, "○")</f>
        <v>0</v>
      </c>
      <c r="L7" s="10">
        <f>B7</f>
        <v>6</v>
      </c>
      <c r="M7" s="10" t="str">
        <f>A7</f>
        <v>栗田</v>
      </c>
    </row>
    <row r="8" spans="1:15" x14ac:dyDescent="0.4">
      <c r="A8" s="10" t="s">
        <v>8</v>
      </c>
      <c r="B8" s="14">
        <v>9</v>
      </c>
      <c r="C8" s="10"/>
      <c r="D8" s="10"/>
      <c r="E8" s="10"/>
      <c r="F8" s="10"/>
      <c r="G8" s="10"/>
      <c r="H8" s="10"/>
      <c r="I8" s="10"/>
      <c r="J8" s="10"/>
      <c r="K8" s="19">
        <f t="shared" ref="K8:K14" si="1">COUNTIF(C8:J8, "○")</f>
        <v>0</v>
      </c>
      <c r="L8" s="10">
        <f t="shared" ref="L8:L14" si="2">B8</f>
        <v>9</v>
      </c>
      <c r="M8" s="10" t="str">
        <f t="shared" ref="M8:M14" si="3">A8</f>
        <v>池下</v>
      </c>
    </row>
    <row r="9" spans="1:15" x14ac:dyDescent="0.4">
      <c r="A9" s="10" t="s">
        <v>9</v>
      </c>
      <c r="B9" s="14">
        <v>4</v>
      </c>
      <c r="C9" s="10"/>
      <c r="D9" s="10"/>
      <c r="E9" s="10"/>
      <c r="F9" s="10"/>
      <c r="G9" s="10"/>
      <c r="H9" s="10"/>
      <c r="I9" s="10"/>
      <c r="J9" s="10"/>
      <c r="K9" s="19">
        <f t="shared" si="1"/>
        <v>0</v>
      </c>
      <c r="L9" s="10">
        <f t="shared" si="2"/>
        <v>4</v>
      </c>
      <c r="M9" s="10" t="str">
        <f t="shared" si="3"/>
        <v>北田</v>
      </c>
    </row>
    <row r="10" spans="1:15" x14ac:dyDescent="0.4">
      <c r="A10" s="10" t="s">
        <v>10</v>
      </c>
      <c r="B10" s="14">
        <v>4</v>
      </c>
      <c r="C10" s="10"/>
      <c r="D10" s="10" t="s">
        <v>31</v>
      </c>
      <c r="E10" s="10"/>
      <c r="F10" s="10"/>
      <c r="G10" s="10"/>
      <c r="H10" s="10"/>
      <c r="I10" s="10"/>
      <c r="J10" s="10"/>
      <c r="K10" s="19">
        <f t="shared" si="1"/>
        <v>0</v>
      </c>
      <c r="L10" s="10">
        <f t="shared" si="2"/>
        <v>4</v>
      </c>
      <c r="M10" s="10" t="str">
        <f t="shared" si="3"/>
        <v>小川</v>
      </c>
    </row>
    <row r="11" spans="1:15" x14ac:dyDescent="0.4">
      <c r="A11" s="10" t="s">
        <v>11</v>
      </c>
      <c r="B11" s="14">
        <v>4</v>
      </c>
      <c r="C11" s="10"/>
      <c r="D11" s="10"/>
      <c r="E11" s="10"/>
      <c r="F11" s="10"/>
      <c r="G11" s="10"/>
      <c r="H11" s="10"/>
      <c r="I11" s="10" t="s">
        <v>31</v>
      </c>
      <c r="J11" s="10"/>
      <c r="K11" s="19">
        <f t="shared" si="1"/>
        <v>0</v>
      </c>
      <c r="L11" s="10">
        <f t="shared" si="2"/>
        <v>4</v>
      </c>
      <c r="M11" s="10" t="str">
        <f t="shared" si="3"/>
        <v>良久</v>
      </c>
    </row>
    <row r="12" spans="1:15" x14ac:dyDescent="0.4">
      <c r="A12" s="10" t="s">
        <v>12</v>
      </c>
      <c r="B12" s="14">
        <v>3</v>
      </c>
      <c r="C12" s="10"/>
      <c r="D12" s="10"/>
      <c r="E12" s="10"/>
      <c r="F12" s="10"/>
      <c r="G12" s="10"/>
      <c r="H12" s="10"/>
      <c r="I12" s="10"/>
      <c r="J12" s="10"/>
      <c r="K12" s="19">
        <f t="shared" si="1"/>
        <v>0</v>
      </c>
      <c r="L12" s="10">
        <f t="shared" si="2"/>
        <v>3</v>
      </c>
      <c r="M12" s="10" t="str">
        <f t="shared" si="3"/>
        <v>田上</v>
      </c>
    </row>
    <row r="13" spans="1:15" x14ac:dyDescent="0.4">
      <c r="A13" s="10" t="s">
        <v>13</v>
      </c>
      <c r="B13" s="14">
        <v>3</v>
      </c>
      <c r="C13" s="10"/>
      <c r="D13" s="10"/>
      <c r="E13" s="10"/>
      <c r="F13" s="10"/>
      <c r="G13" s="10"/>
      <c r="H13" s="10"/>
      <c r="I13" s="10"/>
      <c r="J13" s="10"/>
      <c r="K13" s="19">
        <f t="shared" si="1"/>
        <v>0</v>
      </c>
      <c r="L13" s="10">
        <f t="shared" si="2"/>
        <v>3</v>
      </c>
      <c r="M13" s="10" t="str">
        <f t="shared" si="3"/>
        <v>木庭</v>
      </c>
    </row>
    <row r="14" spans="1:15" x14ac:dyDescent="0.4">
      <c r="A14" s="10" t="s">
        <v>14</v>
      </c>
      <c r="B14" s="14">
        <v>2</v>
      </c>
      <c r="C14" s="10"/>
      <c r="D14" s="10"/>
      <c r="E14" s="10"/>
      <c r="F14" s="10"/>
      <c r="G14" s="10" t="s">
        <v>31</v>
      </c>
      <c r="H14" s="10"/>
      <c r="I14" s="10"/>
      <c r="J14" s="10"/>
      <c r="K14" s="19">
        <f t="shared" si="1"/>
        <v>0</v>
      </c>
      <c r="L14" s="10">
        <f t="shared" si="2"/>
        <v>2</v>
      </c>
      <c r="M14" s="10" t="str">
        <f t="shared" si="3"/>
        <v>天本</v>
      </c>
    </row>
    <row r="15" spans="1:15" x14ac:dyDescent="0.4">
      <c r="A15" s="21" t="s">
        <v>15</v>
      </c>
      <c r="B15" s="21"/>
      <c r="C15" s="10">
        <f>SUMIF(C7:C14,"○",$B7:$B14)</f>
        <v>0</v>
      </c>
      <c r="D15" s="10">
        <f t="shared" ref="D15:J15" si="4">SUMIF(D7:D14,"○",$B7:$B14)</f>
        <v>0</v>
      </c>
      <c r="E15" s="10">
        <f t="shared" si="4"/>
        <v>0</v>
      </c>
      <c r="F15" s="10">
        <f t="shared" si="4"/>
        <v>0</v>
      </c>
      <c r="G15" s="10">
        <f t="shared" si="4"/>
        <v>0</v>
      </c>
      <c r="H15" s="10">
        <f t="shared" si="4"/>
        <v>0</v>
      </c>
      <c r="I15" s="10">
        <f t="shared" si="4"/>
        <v>0</v>
      </c>
      <c r="J15" s="10">
        <f t="shared" si="4"/>
        <v>0</v>
      </c>
      <c r="K15" s="21" t="s">
        <v>15</v>
      </c>
      <c r="L15" s="21"/>
      <c r="M15" s="21"/>
      <c r="N15" s="12"/>
      <c r="O15" s="15"/>
    </row>
    <row r="16" spans="1:15" x14ac:dyDescent="0.4">
      <c r="A16" s="21" t="s">
        <v>16</v>
      </c>
      <c r="B16" s="21"/>
      <c r="C16" s="10"/>
      <c r="D16" s="10"/>
      <c r="E16" s="10"/>
      <c r="F16" s="10"/>
      <c r="G16" s="10"/>
      <c r="H16" s="10"/>
      <c r="I16" s="10"/>
      <c r="J16" s="10"/>
      <c r="K16" s="21" t="s">
        <v>16</v>
      </c>
      <c r="L16" s="21"/>
      <c r="M16" s="21"/>
    </row>
    <row r="17" spans="1:13" x14ac:dyDescent="0.4">
      <c r="A17" s="21" t="s">
        <v>17</v>
      </c>
      <c r="B17" s="21"/>
      <c r="C17" s="10">
        <f>SUM($C16:C16)</f>
        <v>0</v>
      </c>
      <c r="D17" s="10">
        <f>SUM($C16:D16)</f>
        <v>0</v>
      </c>
      <c r="E17" s="10">
        <f>SUM($C16:E16)</f>
        <v>0</v>
      </c>
      <c r="F17" s="10">
        <f>SUM($C16:F16)</f>
        <v>0</v>
      </c>
      <c r="G17" s="10">
        <f>SUM($C16:G16)</f>
        <v>0</v>
      </c>
      <c r="H17" s="10">
        <f>SUM($C16:H16)</f>
        <v>0</v>
      </c>
      <c r="I17" s="10">
        <f>SUM($C16:I16)</f>
        <v>0</v>
      </c>
      <c r="J17" s="10">
        <f>SUM($C16:J16)</f>
        <v>0</v>
      </c>
      <c r="K17" s="21" t="s">
        <v>17</v>
      </c>
      <c r="L17" s="21"/>
      <c r="M17" s="21"/>
    </row>
  </sheetData>
  <mergeCells count="14">
    <mergeCell ref="A2:B2"/>
    <mergeCell ref="K2:M2"/>
    <mergeCell ref="A3:B3"/>
    <mergeCell ref="K3:M3"/>
    <mergeCell ref="A4:B4"/>
    <mergeCell ref="K4:M4"/>
    <mergeCell ref="A17:B17"/>
    <mergeCell ref="K17:M17"/>
    <mergeCell ref="A5:B5"/>
    <mergeCell ref="K5:M5"/>
    <mergeCell ref="A15:B15"/>
    <mergeCell ref="K15:M15"/>
    <mergeCell ref="A16:B16"/>
    <mergeCell ref="K16:M16"/>
  </mergeCells>
  <phoneticPr fontId="1"/>
  <conditionalFormatting sqref="C7:J14">
    <cfRule type="cellIs" dxfId="7" priority="2" operator="equal">
      <formula>"×"</formula>
    </cfRule>
    <cfRule type="cellIs" dxfId="6" priority="3" operator="equal">
      <formula>"△"</formula>
    </cfRule>
    <cfRule type="cellIs" dxfId="5" priority="4" operator="equal">
      <formula>"○"</formula>
    </cfRule>
  </conditionalFormatting>
  <conditionalFormatting sqref="C15:J15">
    <cfRule type="cellIs" dxfId="4" priority="1" operator="greaterThan">
      <formula>23</formula>
    </cfRule>
  </conditionalFormatting>
  <dataValidations count="2">
    <dataValidation type="list" allowBlank="1" showInputMessage="1" showErrorMessage="1" sqref="C7:J14">
      <formula1>"○,△,×"</formula1>
    </dataValidation>
    <dataValidation type="whole" errorStyle="warning" operator="greaterThan" allowBlank="1" showInputMessage="1" showErrorMessage="1" errorTitle="スキルオーバー" error="スキルオーバーです。" sqref="N15 C15:J15">
      <formula1>23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16" sqref="D16"/>
    </sheetView>
  </sheetViews>
  <sheetFormatPr defaultRowHeight="18.75" x14ac:dyDescent="0.4"/>
  <cols>
    <col min="1" max="1" width="5.5" bestFit="1" customWidth="1"/>
    <col min="2" max="2" width="4.125" bestFit="1" customWidth="1"/>
    <col min="3" max="5" width="8.375" bestFit="1" customWidth="1"/>
    <col min="6" max="6" width="8.375" customWidth="1"/>
    <col min="7" max="9" width="8.375" bestFit="1" customWidth="1"/>
    <col min="10" max="10" width="8.375" customWidth="1"/>
    <col min="11" max="11" width="5.5" customWidth="1"/>
    <col min="12" max="12" width="4.125" bestFit="1" customWidth="1"/>
    <col min="13" max="13" width="5.5" bestFit="1" customWidth="1"/>
  </cols>
  <sheetData>
    <row r="1" spans="1:15" ht="24" x14ac:dyDescent="0.4">
      <c r="A1" s="1" t="s">
        <v>0</v>
      </c>
    </row>
    <row r="2" spans="1:15" x14ac:dyDescent="0.4">
      <c r="A2" s="21" t="s">
        <v>1</v>
      </c>
      <c r="B2" s="21"/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21" t="s">
        <v>1</v>
      </c>
      <c r="L2" s="21"/>
      <c r="M2" s="21"/>
    </row>
    <row r="3" spans="1:15" x14ac:dyDescent="0.4">
      <c r="A3" s="21" t="s">
        <v>2</v>
      </c>
      <c r="B3" s="21"/>
      <c r="C3" s="18">
        <v>44282</v>
      </c>
      <c r="D3" s="18">
        <v>44289</v>
      </c>
      <c r="E3" s="18">
        <v>44296</v>
      </c>
      <c r="F3" s="18">
        <v>44303</v>
      </c>
      <c r="G3" s="18">
        <v>44310</v>
      </c>
      <c r="H3" s="18">
        <v>44317</v>
      </c>
      <c r="I3" s="18">
        <v>44324</v>
      </c>
      <c r="J3" s="18">
        <v>44331</v>
      </c>
      <c r="K3" s="21" t="s">
        <v>2</v>
      </c>
      <c r="L3" s="21"/>
      <c r="M3" s="21"/>
    </row>
    <row r="4" spans="1:15" x14ac:dyDescent="0.4">
      <c r="A4" s="21" t="s">
        <v>3</v>
      </c>
      <c r="B4" s="21"/>
      <c r="C4" s="6" t="s">
        <v>18</v>
      </c>
      <c r="D4" s="9" t="s">
        <v>19</v>
      </c>
      <c r="E4" s="9" t="s">
        <v>20</v>
      </c>
      <c r="F4" s="9" t="s">
        <v>21</v>
      </c>
      <c r="G4" s="6" t="s">
        <v>18</v>
      </c>
      <c r="H4" s="9" t="s">
        <v>19</v>
      </c>
      <c r="I4" s="9" t="s">
        <v>20</v>
      </c>
      <c r="J4" s="9" t="s">
        <v>21</v>
      </c>
      <c r="K4" s="21" t="s">
        <v>3</v>
      </c>
      <c r="L4" s="21"/>
      <c r="M4" s="21"/>
    </row>
    <row r="5" spans="1:15" x14ac:dyDescent="0.4">
      <c r="A5" s="21" t="s">
        <v>4</v>
      </c>
      <c r="B5" s="21"/>
      <c r="C5" s="9" t="s">
        <v>27</v>
      </c>
      <c r="D5" s="9" t="s">
        <v>22</v>
      </c>
      <c r="E5" s="9" t="s">
        <v>22</v>
      </c>
      <c r="F5" s="9" t="s">
        <v>28</v>
      </c>
      <c r="G5" s="9" t="s">
        <v>22</v>
      </c>
      <c r="H5" s="9" t="s">
        <v>23</v>
      </c>
      <c r="I5" s="9" t="s">
        <v>24</v>
      </c>
      <c r="J5" s="9" t="s">
        <v>22</v>
      </c>
      <c r="K5" s="21" t="s">
        <v>4</v>
      </c>
      <c r="L5" s="21"/>
      <c r="M5" s="21"/>
    </row>
    <row r="6" spans="1:15" x14ac:dyDescent="0.4">
      <c r="A6" s="16" t="s">
        <v>5</v>
      </c>
      <c r="B6" s="16" t="s">
        <v>6</v>
      </c>
      <c r="C6" s="9" t="str">
        <f>IF(C5="セリー","Home","Away")</f>
        <v>Away</v>
      </c>
      <c r="D6" s="9" t="str">
        <f t="shared" ref="D6:J6" si="0">IF(D5="セリー","Home","Away")</f>
        <v>Home</v>
      </c>
      <c r="E6" s="9" t="str">
        <f t="shared" si="0"/>
        <v>Home</v>
      </c>
      <c r="F6" s="9" t="str">
        <f t="shared" si="0"/>
        <v>Away</v>
      </c>
      <c r="G6" s="9" t="str">
        <f t="shared" si="0"/>
        <v>Home</v>
      </c>
      <c r="H6" s="9" t="str">
        <f t="shared" si="0"/>
        <v>Away</v>
      </c>
      <c r="I6" s="9" t="str">
        <f t="shared" si="0"/>
        <v>Away</v>
      </c>
      <c r="J6" s="9" t="str">
        <f t="shared" si="0"/>
        <v>Home</v>
      </c>
      <c r="K6" s="17" t="s">
        <v>26</v>
      </c>
      <c r="L6" s="16" t="s">
        <v>6</v>
      </c>
      <c r="M6" s="16" t="s">
        <v>5</v>
      </c>
    </row>
    <row r="7" spans="1:15" x14ac:dyDescent="0.4">
      <c r="A7" s="10" t="s">
        <v>7</v>
      </c>
      <c r="B7" s="14">
        <v>6</v>
      </c>
      <c r="C7" s="6" t="s">
        <v>30</v>
      </c>
      <c r="D7" s="6" t="s">
        <v>29</v>
      </c>
      <c r="E7" s="6" t="s">
        <v>29</v>
      </c>
      <c r="F7" s="6" t="s">
        <v>31</v>
      </c>
      <c r="G7" s="6" t="s">
        <v>30</v>
      </c>
      <c r="H7" s="6" t="s">
        <v>32</v>
      </c>
      <c r="I7" s="6" t="s">
        <v>29</v>
      </c>
      <c r="J7" s="6" t="s">
        <v>32</v>
      </c>
      <c r="K7" s="10">
        <f>COUNTIF(C7:J7, "○")</f>
        <v>5</v>
      </c>
      <c r="L7" s="10">
        <f>B7</f>
        <v>6</v>
      </c>
      <c r="M7" s="10" t="str">
        <f>A7</f>
        <v>栗田</v>
      </c>
    </row>
    <row r="8" spans="1:15" x14ac:dyDescent="0.4">
      <c r="A8" s="10" t="s">
        <v>8</v>
      </c>
      <c r="B8" s="14">
        <v>9</v>
      </c>
      <c r="C8" s="6" t="s">
        <v>29</v>
      </c>
      <c r="D8" s="6" t="s">
        <v>29</v>
      </c>
      <c r="E8" s="6" t="s">
        <v>30</v>
      </c>
      <c r="F8" s="6" t="s">
        <v>29</v>
      </c>
      <c r="G8" s="6" t="s">
        <v>29</v>
      </c>
      <c r="H8" s="6" t="s">
        <v>30</v>
      </c>
      <c r="I8" s="6" t="s">
        <v>30</v>
      </c>
      <c r="J8" s="6" t="s">
        <v>29</v>
      </c>
      <c r="K8" s="10">
        <f t="shared" ref="K8:K14" si="1">COUNTIF(C8:J8, "○")</f>
        <v>5</v>
      </c>
      <c r="L8" s="10">
        <f t="shared" ref="L8:L14" si="2">B8</f>
        <v>9</v>
      </c>
      <c r="M8" s="10" t="str">
        <f t="shared" ref="M8:M14" si="3">A8</f>
        <v>池下</v>
      </c>
    </row>
    <row r="9" spans="1:15" x14ac:dyDescent="0.4">
      <c r="A9" s="10" t="s">
        <v>9</v>
      </c>
      <c r="B9" s="14">
        <v>4</v>
      </c>
      <c r="C9" s="6" t="s">
        <v>29</v>
      </c>
      <c r="D9" s="6" t="s">
        <v>30</v>
      </c>
      <c r="E9" s="6" t="s">
        <v>29</v>
      </c>
      <c r="F9" s="6" t="s">
        <v>30</v>
      </c>
      <c r="G9" s="6" t="s">
        <v>29</v>
      </c>
      <c r="H9" s="6" t="s">
        <v>29</v>
      </c>
      <c r="I9" s="6" t="s">
        <v>29</v>
      </c>
      <c r="J9" s="6" t="s">
        <v>30</v>
      </c>
      <c r="K9" s="10">
        <f t="shared" si="1"/>
        <v>5</v>
      </c>
      <c r="L9" s="10">
        <f t="shared" si="2"/>
        <v>4</v>
      </c>
      <c r="M9" s="10" t="str">
        <f t="shared" si="3"/>
        <v>北田</v>
      </c>
    </row>
    <row r="10" spans="1:15" x14ac:dyDescent="0.4">
      <c r="A10" s="10" t="s">
        <v>10</v>
      </c>
      <c r="B10" s="14">
        <v>4</v>
      </c>
      <c r="C10" s="6" t="s">
        <v>29</v>
      </c>
      <c r="D10" s="6" t="s">
        <v>31</v>
      </c>
      <c r="E10" s="6" t="s">
        <v>29</v>
      </c>
      <c r="F10" s="6" t="s">
        <v>30</v>
      </c>
      <c r="G10" s="6" t="s">
        <v>29</v>
      </c>
      <c r="H10" s="6" t="s">
        <v>29</v>
      </c>
      <c r="I10" s="6" t="s">
        <v>29</v>
      </c>
      <c r="J10" s="6" t="s">
        <v>30</v>
      </c>
      <c r="K10" s="10">
        <f t="shared" si="1"/>
        <v>5</v>
      </c>
      <c r="L10" s="10">
        <f t="shared" si="2"/>
        <v>4</v>
      </c>
      <c r="M10" s="10" t="str">
        <f t="shared" si="3"/>
        <v>小川</v>
      </c>
    </row>
    <row r="11" spans="1:15" x14ac:dyDescent="0.4">
      <c r="A11" s="10" t="s">
        <v>11</v>
      </c>
      <c r="B11" s="14">
        <v>4</v>
      </c>
      <c r="C11" s="6" t="s">
        <v>29</v>
      </c>
      <c r="D11" s="6" t="s">
        <v>30</v>
      </c>
      <c r="E11" s="6" t="s">
        <v>29</v>
      </c>
      <c r="F11" s="6" t="s">
        <v>29</v>
      </c>
      <c r="G11" s="6" t="s">
        <v>31</v>
      </c>
      <c r="H11" s="6" t="s">
        <v>29</v>
      </c>
      <c r="I11" s="6" t="s">
        <v>29</v>
      </c>
      <c r="J11" s="6" t="s">
        <v>30</v>
      </c>
      <c r="K11" s="10">
        <f t="shared" si="1"/>
        <v>5</v>
      </c>
      <c r="L11" s="10">
        <f t="shared" si="2"/>
        <v>4</v>
      </c>
      <c r="M11" s="10" t="str">
        <f t="shared" si="3"/>
        <v>良久</v>
      </c>
    </row>
    <row r="12" spans="1:15" x14ac:dyDescent="0.4">
      <c r="A12" s="10" t="s">
        <v>12</v>
      </c>
      <c r="B12" s="14">
        <v>3</v>
      </c>
      <c r="C12" s="6" t="s">
        <v>30</v>
      </c>
      <c r="D12" s="6" t="s">
        <v>29</v>
      </c>
      <c r="E12" s="6" t="s">
        <v>30</v>
      </c>
      <c r="F12" s="6" t="s">
        <v>29</v>
      </c>
      <c r="G12" s="6" t="s">
        <v>29</v>
      </c>
      <c r="H12" s="6" t="s">
        <v>30</v>
      </c>
      <c r="I12" s="6" t="s">
        <v>29</v>
      </c>
      <c r="J12" s="6" t="s">
        <v>29</v>
      </c>
      <c r="K12" s="10">
        <f t="shared" si="1"/>
        <v>5</v>
      </c>
      <c r="L12" s="10">
        <f t="shared" si="2"/>
        <v>3</v>
      </c>
      <c r="M12" s="10" t="str">
        <f t="shared" si="3"/>
        <v>田上</v>
      </c>
    </row>
    <row r="13" spans="1:15" x14ac:dyDescent="0.4">
      <c r="A13" s="10" t="s">
        <v>13</v>
      </c>
      <c r="B13" s="14">
        <v>3</v>
      </c>
      <c r="C13" s="6" t="s">
        <v>30</v>
      </c>
      <c r="D13" s="6" t="s">
        <v>29</v>
      </c>
      <c r="E13" s="6" t="s">
        <v>30</v>
      </c>
      <c r="F13" s="6" t="s">
        <v>29</v>
      </c>
      <c r="G13" s="6" t="s">
        <v>29</v>
      </c>
      <c r="H13" s="6" t="s">
        <v>29</v>
      </c>
      <c r="I13" s="6" t="s">
        <v>30</v>
      </c>
      <c r="J13" s="6" t="s">
        <v>29</v>
      </c>
      <c r="K13" s="10">
        <f t="shared" si="1"/>
        <v>5</v>
      </c>
      <c r="L13" s="10">
        <f t="shared" si="2"/>
        <v>3</v>
      </c>
      <c r="M13" s="10" t="str">
        <f t="shared" si="3"/>
        <v>木庭</v>
      </c>
    </row>
    <row r="14" spans="1:15" x14ac:dyDescent="0.4">
      <c r="A14" s="10" t="s">
        <v>14</v>
      </c>
      <c r="B14" s="14">
        <v>2</v>
      </c>
      <c r="C14" s="6" t="s">
        <v>29</v>
      </c>
      <c r="D14" s="6" t="s">
        <v>29</v>
      </c>
      <c r="E14" s="6" t="s">
        <v>29</v>
      </c>
      <c r="F14" s="6" t="s">
        <v>29</v>
      </c>
      <c r="G14" s="6" t="s">
        <v>31</v>
      </c>
      <c r="H14" s="6" t="s">
        <v>30</v>
      </c>
      <c r="I14" s="6" t="s">
        <v>30</v>
      </c>
      <c r="J14" s="6" t="s">
        <v>29</v>
      </c>
      <c r="K14" s="10">
        <f t="shared" si="1"/>
        <v>5</v>
      </c>
      <c r="L14" s="10">
        <f t="shared" si="2"/>
        <v>2</v>
      </c>
      <c r="M14" s="10" t="str">
        <f t="shared" si="3"/>
        <v>天本</v>
      </c>
    </row>
    <row r="15" spans="1:15" x14ac:dyDescent="0.4">
      <c r="A15" s="22" t="s">
        <v>15</v>
      </c>
      <c r="B15" s="22"/>
      <c r="C15" s="10">
        <f>SUMIF(C7:C14,"○",$B7:$B14)</f>
        <v>23</v>
      </c>
      <c r="D15" s="10">
        <f t="shared" ref="D15:J15" si="4">SUMIF(D7:D14,"○",$B7:$B14)</f>
        <v>23</v>
      </c>
      <c r="E15" s="10">
        <f t="shared" si="4"/>
        <v>20</v>
      </c>
      <c r="F15" s="10">
        <f t="shared" si="4"/>
        <v>21</v>
      </c>
      <c r="G15" s="10">
        <f t="shared" si="4"/>
        <v>23</v>
      </c>
      <c r="H15" s="10">
        <f t="shared" si="4"/>
        <v>21</v>
      </c>
      <c r="I15" s="10">
        <f t="shared" si="4"/>
        <v>21</v>
      </c>
      <c r="J15" s="10">
        <f t="shared" si="4"/>
        <v>23</v>
      </c>
      <c r="K15" s="22" t="s">
        <v>15</v>
      </c>
      <c r="L15" s="22"/>
      <c r="M15" s="22"/>
      <c r="N15" s="12"/>
      <c r="O15" s="15"/>
    </row>
    <row r="16" spans="1:15" x14ac:dyDescent="0.4">
      <c r="A16" s="22" t="s">
        <v>16</v>
      </c>
      <c r="B16" s="22"/>
      <c r="C16" s="10">
        <v>46</v>
      </c>
      <c r="D16" s="10"/>
      <c r="E16" s="10"/>
      <c r="F16" s="10"/>
      <c r="G16" s="10"/>
      <c r="H16" s="10"/>
      <c r="I16" s="10"/>
      <c r="J16" s="10"/>
      <c r="K16" s="22" t="s">
        <v>16</v>
      </c>
      <c r="L16" s="22"/>
      <c r="M16" s="22"/>
    </row>
    <row r="17" spans="1:13" x14ac:dyDescent="0.4">
      <c r="A17" s="22" t="s">
        <v>17</v>
      </c>
      <c r="B17" s="22"/>
      <c r="C17" s="10">
        <f>SUM($C16:C16)</f>
        <v>46</v>
      </c>
      <c r="D17" s="10">
        <f>SUM($C16:D16)</f>
        <v>46</v>
      </c>
      <c r="E17" s="10">
        <f>SUM($C16:E16)</f>
        <v>46</v>
      </c>
      <c r="F17" s="10">
        <f>SUM($C16:F16)</f>
        <v>46</v>
      </c>
      <c r="G17" s="10">
        <f>SUM($C16:G16)</f>
        <v>46</v>
      </c>
      <c r="H17" s="10">
        <f>SUM($C16:H16)</f>
        <v>46</v>
      </c>
      <c r="I17" s="10">
        <f>SUM($C16:I16)</f>
        <v>46</v>
      </c>
      <c r="J17" s="10">
        <f>SUM($C16:J16)</f>
        <v>46</v>
      </c>
      <c r="K17" s="22" t="s">
        <v>17</v>
      </c>
      <c r="L17" s="22"/>
      <c r="M17" s="22"/>
    </row>
  </sheetData>
  <mergeCells count="14">
    <mergeCell ref="A2:B2"/>
    <mergeCell ref="K2:M2"/>
    <mergeCell ref="A3:B3"/>
    <mergeCell ref="K3:M3"/>
    <mergeCell ref="A4:B4"/>
    <mergeCell ref="K4:M4"/>
    <mergeCell ref="A17:B17"/>
    <mergeCell ref="K17:M17"/>
    <mergeCell ref="A5:B5"/>
    <mergeCell ref="K5:M5"/>
    <mergeCell ref="A15:B15"/>
    <mergeCell ref="K15:M15"/>
    <mergeCell ref="A16:B16"/>
    <mergeCell ref="K16:M16"/>
  </mergeCells>
  <phoneticPr fontId="1"/>
  <conditionalFormatting sqref="C7:J14">
    <cfRule type="cellIs" dxfId="3" priority="2" operator="equal">
      <formula>"×"</formula>
    </cfRule>
    <cfRule type="cellIs" dxfId="2" priority="3" operator="equal">
      <formula>"△"</formula>
    </cfRule>
    <cfRule type="cellIs" dxfId="1" priority="4" operator="equal">
      <formula>"○"</formula>
    </cfRule>
  </conditionalFormatting>
  <conditionalFormatting sqref="C15:J15">
    <cfRule type="cellIs" dxfId="0" priority="1" operator="greaterThan">
      <formula>23</formula>
    </cfRule>
  </conditionalFormatting>
  <dataValidations count="2">
    <dataValidation type="whole" errorStyle="warning" operator="greaterThan" allowBlank="1" showInputMessage="1" showErrorMessage="1" errorTitle="スキルオーバー" error="スキルオーバーです。" sqref="N15 C15:J15">
      <formula1>23</formula1>
    </dataValidation>
    <dataValidation type="list" allowBlank="1" showInputMessage="1" showErrorMessage="1" sqref="C7:J14">
      <formula1>"○,△,×"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Step1</vt:lpstr>
      <vt:lpstr>Step2</vt:lpstr>
      <vt:lpstr>Step3</vt:lpstr>
      <vt:lpstr>Step4</vt:lpstr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内藤由美</dc:creator>
  <dcterms:created xsi:type="dcterms:W3CDTF">2021-03-27T00:53:37Z</dcterms:created>
  <dcterms:modified xsi:type="dcterms:W3CDTF">2021-05-10T23:55:19Z</dcterms:modified>
</cp:coreProperties>
</file>